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  <c r="P10" i="1"/>
  <c r="P9" i="1"/>
  <c r="P8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<sst xmlns="http://schemas.openxmlformats.org/spreadsheetml/2006/main" count="28" uniqueCount="23">
  <si>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</si>
  <si>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</si>
  <si>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</si>
  <si>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</si>
  <si>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</si>
  <si>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</si>
  <si>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</si>
  <si>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</si>
  <si>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</si>
  <si>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</si>
  <si>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</si>
  <si>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</si>
  <si>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</si>
  <si>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</si>
  <si>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</si>
  <si>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</si>
  <si>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</si>
  <si>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</si>
  <si>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</si>
  <si>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</si>
  <si>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</si>
  <si>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</si>
  <si>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13.04.2018 г. по 8:00 14.04.2018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</si>
</sst>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9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5" borderId="8" xfId="2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4" fillId="5" borderId="8" xfId="0" applyNumberFormat="1" applyFont="1" applyFill="1" applyBorder="1" applyAlignment="1" applyProtection="1">
      <alignment horizontal="center" vertical="center" wrapText="1"/>
    </xf>
    <xf numFmtId="3" fontId="4" fillId="5" borderId="8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7" fillId="5" borderId="8" xfId="2" applyFont="1" applyFill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8" t="s">
        <v>22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5" spans="2:18" x14ac:dyDescent="0.25"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9" t="s">
        <v>5</v>
      </c>
      <c r="H5" s="19" t="s">
        <v>6</v>
      </c>
      <c r="I5" s="19" t="s">
        <v>7</v>
      </c>
      <c r="J5" s="19" t="s">
        <v>8</v>
      </c>
      <c r="K5" s="19" t="s">
        <v>9</v>
      </c>
      <c r="L5" s="13" t="s">
        <v>10</v>
      </c>
      <c r="M5" s="22"/>
      <c r="N5" s="22"/>
      <c r="O5" s="22"/>
      <c r="P5" s="14"/>
      <c r="Q5" s="23" t="s">
        <v>11</v>
      </c>
      <c r="R5" s="24"/>
    </row>
    <row r="6" spans="2:18" ht="30" x14ac:dyDescent="0.25">
      <c r="B6" s="20"/>
      <c r="C6" s="20"/>
      <c r="D6" s="20"/>
      <c r="E6" s="20"/>
      <c r="F6" s="20"/>
      <c r="G6" s="20"/>
      <c r="H6" s="20"/>
      <c r="I6" s="20"/>
      <c r="J6" s="20"/>
      <c r="K6" s="20"/>
      <c r="L6" s="13" t="s">
        <v>12</v>
      </c>
      <c r="M6" s="14"/>
      <c r="N6" s="13" t="s">
        <v>13</v>
      </c>
      <c r="O6" s="14"/>
      <c r="P6" s="1" t="s">
        <v>14</v>
      </c>
      <c r="Q6" s="25"/>
      <c r="R6" s="26"/>
    </row>
    <row r="7" spans="2:18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  <c r="L7" s="1" t="s">
        <v>15</v>
      </c>
      <c r="M7" s="1" t="s">
        <v>16</v>
      </c>
      <c r="N7" s="1" t="s">
        <v>15</v>
      </c>
      <c r="O7" s="1" t="s">
        <v>16</v>
      </c>
      <c r="P7" s="1" t="s">
        <v>16</v>
      </c>
      <c r="Q7" s="2" t="s">
        <v>12</v>
      </c>
      <c r="R7" s="2" t="s">
        <v>13</v>
      </c>
    </row>
    <row r="8" spans="2:18" x14ac:dyDescent="0.25">
      <c r="B8" s="3" t="s">
        <v>17</v>
      </c>
      <c r="C8" s="15">
        <v>43203</v>
      </c>
      <c r="D8" s="5">
        <v>0</v>
      </c>
      <c r="E8" s="5">
        <v>0</v>
      </c>
      <c r="F8" s="5">
        <v>188</v>
      </c>
      <c r="G8" s="5">
        <v>228800</v>
      </c>
      <c r="H8" s="5">
        <v>439000</v>
      </c>
      <c r="I8" s="9">
        <v>56000</v>
      </c>
      <c r="J8" s="5">
        <v>171</v>
      </c>
      <c r="K8" s="5">
        <v>72</v>
      </c>
      <c r="L8" s="11">
        <v>64</v>
      </c>
      <c r="M8" s="11">
        <v>62</v>
      </c>
      <c r="N8" s="11">
        <v>40</v>
      </c>
      <c r="O8" s="11">
        <v>40</v>
      </c>
      <c r="P8" s="5">
        <f>SUM(M8:O8)</f>
        <v>142</v>
      </c>
      <c r="Q8" s="10">
        <v>117</v>
      </c>
      <c r="R8" s="10">
        <v>12</v>
      </c>
    </row>
    <row r="9" spans="2:18" x14ac:dyDescent="0.25">
      <c r="B9" s="3" t="s">
        <v>18</v>
      </c>
      <c r="C9" s="15"/>
      <c r="D9" s="27">
        <v>0</v>
      </c>
      <c r="E9" s="27">
        <v>0</v>
      </c>
      <c r="F9" s="27">
        <v>77.959999999999994</v>
      </c>
      <c r="G9" s="27">
        <v>180000</v>
      </c>
      <c r="H9" s="27">
        <v>250000</v>
      </c>
      <c r="I9" s="27">
        <v>45000</v>
      </c>
      <c r="J9" s="27">
        <v>32</v>
      </c>
      <c r="K9" s="27">
        <v>18</v>
      </c>
      <c r="L9" s="6">
        <v>24</v>
      </c>
      <c r="M9" s="6">
        <v>22</v>
      </c>
      <c r="N9" s="6">
        <v>2</v>
      </c>
      <c r="O9" s="6">
        <v>2</v>
      </c>
      <c r="P9" s="5">
        <f t="shared" ref="P9:P10" si="0">SUM(M9:O9)</f>
        <v>26</v>
      </c>
      <c r="Q9" s="28">
        <v>11</v>
      </c>
      <c r="R9" s="28">
        <v>0</v>
      </c>
    </row>
    <row r="10" spans="2:18" x14ac:dyDescent="0.25">
      <c r="B10" s="3" t="s">
        <v>19</v>
      </c>
      <c r="C10" s="15"/>
      <c r="D10" s="4">
        <v>0</v>
      </c>
      <c r="E10" s="4">
        <v>0</v>
      </c>
      <c r="F10" s="4">
        <v>140</v>
      </c>
      <c r="G10" s="4">
        <v>131259</v>
      </c>
      <c r="H10" s="4">
        <v>573382</v>
      </c>
      <c r="I10" s="4">
        <v>31600</v>
      </c>
      <c r="J10" s="4">
        <v>66</v>
      </c>
      <c r="K10" s="4">
        <v>10</v>
      </c>
      <c r="L10" s="12">
        <v>20</v>
      </c>
      <c r="M10" s="12">
        <v>19</v>
      </c>
      <c r="N10" s="12">
        <v>1</v>
      </c>
      <c r="O10" s="12">
        <v>1</v>
      </c>
      <c r="P10" s="5">
        <f t="shared" si="0"/>
        <v>21</v>
      </c>
      <c r="Q10" s="4">
        <v>16</v>
      </c>
      <c r="R10" s="4">
        <v>0</v>
      </c>
    </row>
    <row r="11" spans="2:18" x14ac:dyDescent="0.25">
      <c r="B11" s="3" t="s">
        <v>20</v>
      </c>
      <c r="C11" s="15"/>
      <c r="D11" s="5">
        <v>0</v>
      </c>
      <c r="E11" s="5">
        <v>0</v>
      </c>
      <c r="F11" s="5">
        <v>190</v>
      </c>
      <c r="G11" s="5">
        <v>0</v>
      </c>
      <c r="H11" s="5">
        <v>0</v>
      </c>
      <c r="I11" s="7">
        <v>85720</v>
      </c>
      <c r="J11" s="5">
        <v>0</v>
      </c>
      <c r="K11" s="5">
        <v>33</v>
      </c>
      <c r="L11" s="5">
        <v>35</v>
      </c>
      <c r="M11" s="5">
        <v>35</v>
      </c>
      <c r="N11" s="5">
        <v>0</v>
      </c>
      <c r="O11" s="5">
        <v>0</v>
      </c>
      <c r="P11" s="5">
        <v>35</v>
      </c>
      <c r="Q11" s="4">
        <v>148</v>
      </c>
      <c r="R11" s="4">
        <v>0</v>
      </c>
    </row>
    <row r="12" spans="2:18" x14ac:dyDescent="0.25">
      <c r="B12" s="16" t="s">
        <v>21</v>
      </c>
      <c r="C12" s="17"/>
      <c r="D12" s="8">
        <f t="shared" ref="D12:L12" si="1">SUM(D8:D11)</f>
        <v>0</v>
      </c>
      <c r="E12" s="8">
        <f t="shared" si="1"/>
        <v>0</v>
      </c>
      <c r="F12" s="8">
        <f t="shared" si="1"/>
        <v>595.96</v>
      </c>
      <c r="G12" s="8">
        <f t="shared" si="1"/>
        <v>540059</v>
      </c>
      <c r="H12" s="8">
        <f t="shared" si="1"/>
        <v>1262382</v>
      </c>
      <c r="I12" s="8">
        <f t="shared" si="1"/>
        <v>218320</v>
      </c>
      <c r="J12" s="8">
        <f t="shared" si="1"/>
        <v>269</v>
      </c>
      <c r="K12" s="8">
        <f t="shared" si="1"/>
        <v>133</v>
      </c>
      <c r="L12" s="8">
        <f t="shared" si="1"/>
        <v>143</v>
      </c>
      <c r="M12" s="8">
        <f>SUM(M8:M11)</f>
        <v>138</v>
      </c>
      <c r="N12" s="8">
        <f>SUM(N8:N11)</f>
        <v>43</v>
      </c>
      <c r="O12" s="8">
        <f>SUM(O8:O11)</f>
        <v>43</v>
      </c>
      <c r="P12" s="8">
        <f>SUM(M12,O12)</f>
        <v>181</v>
      </c>
      <c r="Q12" s="8">
        <f>SUM(Q8:Q11)</f>
        <v>292</v>
      </c>
      <c r="R12" s="8">
        <f>SUM(R8:R11)</f>
        <v>12</v>
      </c>
    </row>
  </sheetData>
  <mergeCells count="17">
    <mergeCell ref="N6:O6"/>
    <mergeCell ref="C8:C11"/>
    <mergeCell ref="B12:C12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2018-04-19T03:03:25Z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